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4ebfc844415b" /></Relationships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fe188c7f84b84" /><Relationship Type="http://schemas.openxmlformats.org/officeDocument/2006/relationships/theme" Target="/xl/theme/theme1.xml" Id="R998e9dbc27b04e32" /><Relationship Type="http://schemas.openxmlformats.org/officeDocument/2006/relationships/sharedStrings" Target="/xl/sharedStrings.xml" Id="R6301e7529fdf4d11" /><Relationship Type="http://schemas.openxmlformats.org/officeDocument/2006/relationships/worksheet" Target="/xl/worksheets/sheet1.xml" Id="R02ab8d2a90b1412b" /><Relationship Type="http://schemas.openxmlformats.org/officeDocument/2006/relationships/worksheet" Target="/xl/worksheets/sheet2.xml" Id="R5fe9d0f5e5a44d4a" /></Relationships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>
      <x:c r="A1" s="28" t="str">
        <x:v>Inventory Aging Dashboard</x:v>
      </x:c>
      <x:c r="B1" s="28"/>
      <x:c r="C1" s="28"/>
      <x:c r="D1" s="28"/>
      <x:c r="E1" s="28"/>
      <x:c r="F1" s="28"/>
    </x:row>
    <x:row r="2">
      <x:c r="A2" s="29"/>
      <x:c r="B2" s="29"/>
      <x:c r="C2" s="29"/>
      <x:c r="D2" s="29"/>
      <x:c r="E2" s="29"/>
      <x:c r="F2" s="29"/>
    </x:row>
    <x:row r="3">
      <x:c r="A3" s="30" t="str">
        <x:v>KPI</x:v>
      </x:c>
      <x:c r="B3" s="30" t="str">
        <x:v>Value</x:v>
      </x:c>
      <x:c r="C3" s="29"/>
      <x:c r="D3" s="30" t="str">
        <x:v>Aging Bucket</x:v>
      </x:c>
      <x:c r="E3" s="30" t="str">
        <x:v>Stock Value</x:v>
      </x:c>
      <x:c r="F3" s="30" t="str">
        <x:v>Excess Value</x:v>
      </x:c>
    </x:row>
    <x:row r="4">
      <x:c r="A4" s="29" t="str">
        <x:v>Total Stock Value</x:v>
      </x:c>
      <x:c r="B4" s="33" t="n">
        <x:f>SUM('Inventory Aging'!F4:F50)</x:f>
        <x:v>17769.5</x:v>
      </x:c>
      <x:c r="C4" s="29"/>
      <x:c r="D4" s="29" t="str">
        <x:v>0-30</x:v>
      </x:c>
      <x:c r="E4" s="33" t="n">
        <x:f>SUMIF('Inventory Aging'!I4:I50,D4,'Inventory Aging'!F4:F50)</x:f>
        <x:v>3840</x:v>
      </x:c>
      <x:c r="F4" s="33" t="n">
        <x:f>SUMIF('Inventory Aging'!I4:I50,D4,'Inventory Aging'!N4:N50)</x:f>
        <x:v>0</x:v>
      </x:c>
    </x:row>
    <x:row r="5">
      <x:c r="A5" s="29" t="str">
        <x:v>Total Excess Value</x:v>
      </x:c>
      <x:c r="B5" s="33" t="n">
        <x:f>SUM('Inventory Aging'!N4:N50)</x:f>
        <x:v>11038.25</x:v>
      </x:c>
      <x:c r="C5" s="29"/>
      <x:c r="D5" s="29" t="str">
        <x:v>31-90</x:v>
      </x:c>
      <x:c r="E5" s="33" t="n">
        <x:f>SUMIF('Inventory Aging'!I4:I50,D5,'Inventory Aging'!F4:F50)</x:f>
        <x:v>900</x:v>
      </x:c>
      <x:c r="F5" s="33" t="n">
        <x:f>SUMIF('Inventory Aging'!I4:I50,D5,'Inventory Aging'!N4:N50)</x:f>
        <x:v>0</x:v>
      </x:c>
    </x:row>
    <x:row r="6">
      <x:c r="A6" s="29" t="str">
        <x:v>Excess % of Stock</x:v>
      </x:c>
      <x:c r="B6" s="44" t="n">
        <x:f>IFERROR(B5/B4,0)</x:f>
        <x:v>0.6211908044683305</x:v>
      </x:c>
      <x:c r="C6" s="29"/>
      <x:c r="D6" s="29" t="str">
        <x:v>91-180</x:v>
      </x:c>
      <x:c r="E6" s="33" t="n">
        <x:f>SUMIF('Inventory Aging'!I4:I50,D6,'Inventory Aging'!F4:F50)</x:f>
        <x:v>2866.5</x:v>
      </x:c>
      <x:c r="F6" s="33" t="n">
        <x:f>SUMIF('Inventory Aging'!I4:I50,D6,'Inventory Aging'!N4:N50)</x:f>
        <x:v>1951.5</x:v>
      </x:c>
    </x:row>
    <x:row r="7">
      <x:c r="A7" s="29" t="str">
        <x:v>High + Obsolete Exposure</x:v>
      </x:c>
      <x:c r="B7" s="33" t="n">
        <x:f>SUMIF('Inventory Aging'!O4:O50,"High",'Inventory Aging'!F4:F50)+SUMIF('Inventory Aging'!O4:O50,"Obsolete Risk",'Inventory Aging'!F4:F50)</x:f>
        <x:v>10163</x:v>
      </x:c>
      <x:c r="C7" s="29"/>
      <x:c r="D7" s="29" t="str">
        <x:v>181-365</x:v>
      </x:c>
      <x:c r="E7" s="33" t="n">
        <x:f>SUMIF('Inventory Aging'!I4:I50,D7,'Inventory Aging'!F4:F50)</x:f>
        <x:v>5600</x:v>
      </x:c>
      <x:c r="F7" s="33" t="n">
        <x:f>SUMIF('Inventory Aging'!I4:I50,D7,'Inventory Aging'!N4:N50)</x:f>
        <x:v>4718.25</x:v>
      </x:c>
    </x:row>
    <x:row r="8">
      <x:c r="A8" s="29" t="str">
        <x:v>Items &gt; 180 Days</x:v>
      </x:c>
      <x:c r="B8" s="29" t="n">
        <x:f>COUNTIF('Inventory Aging'!H4:H50,"&gt;180")</x:f>
        <x:v>5</x:v>
      </x:c>
      <x:c r="C8" s="29"/>
      <x:c r="D8" s="29" t="str">
        <x:v>365+</x:v>
      </x:c>
      <x:c r="E8" s="33" t="n">
        <x:f>SUMIF('Inventory Aging'!I4:I50,D8,'Inventory Aging'!F4:F50)</x:f>
        <x:v>4563</x:v>
      </x:c>
      <x:c r="F8" s="33" t="n">
        <x:f>SUMIF('Inventory Aging'!I4:I50,D8,'Inventory Aging'!N4:N50)</x:f>
        <x:v>4368.5</x:v>
      </x:c>
    </x:row>
    <x:row r="9">
      <x:c r="A9" s="29" t="str">
        <x:v>Items &gt; 365 Days</x:v>
      </x:c>
      <x:c r="B9" s="29" t="n">
        <x:f>COUNTIF('Inventory Aging'!H4:H50,"&gt;365")</x:f>
        <x:v>2</x:v>
      </x:c>
      <x:c r="C9" s="29"/>
      <x:c r="D9" s="29"/>
      <x:c r="E9" s="29"/>
      <x:c r="F9" s="29"/>
    </x:row>
    <x:row r="10">
      <x:c r="A10" s="29" t="str">
        <x:v>Total Items</x:v>
      </x:c>
      <x:c r="B10" s="29" t="n">
        <x:f>COUNTIF('Inventory Aging'!A4:A50,"&lt;&gt;")</x:f>
        <x:v>10</x:v>
      </x:c>
      <x:c r="C10" s="29"/>
      <x:c r="D10" s="29"/>
      <x:c r="E10" s="29"/>
      <x:c r="F10" s="29"/>
    </x:row>
    <x:row r="11">
      <x:c r="A11" s="29"/>
      <x:c r="B11" s="29"/>
      <x:c r="C11" s="29"/>
      <x:c r="D11" s="29"/>
      <x:c r="E11" s="29"/>
      <x:c r="F11" s="29"/>
    </x:row>
    <x:row r="12">
      <x:c r="A12" s="29"/>
      <x:c r="B12" s="29"/>
      <x:c r="C12" s="29"/>
      <x:c r="D12" s="29"/>
      <x:c r="E12" s="29"/>
      <x:c r="F12" s="29"/>
    </x:row>
  </x:sheetData>
  <x:mergeCells>
    <x:mergeCell ref="A1:F1"/>
  </x:mergeCells>
  <x:pageMargins left="0.7" right="0.7" top="0.75" bottom="0.75" header="0.3" footer="0.3"/>
</x:worksheet>
</file>