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1a37ce462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eto Analysis" sheetId="1" r:id="R1ac4bf69b7c741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  <x:font>
      <x:b/>
      <x:sz val="11"/>
      <x:color rgb="FF1F1F1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6F9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200" fontId="0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19db8847c4238" /><Relationship Type="http://schemas.openxmlformats.org/officeDocument/2006/relationships/theme" Target="/xl/theme/theme1.xml" Id="R9b12f75456d9418e" /><Relationship Type="http://schemas.openxmlformats.org/officeDocument/2006/relationships/sharedStrings" Target="/xl/sharedStrings.xml" Id="R1cd0f21484784ccb" /><Relationship Type="http://schemas.openxmlformats.org/officeDocument/2006/relationships/worksheet" Target="/xl/worksheets/sheet1.xml" Id="R1ac4bf69b7c741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c159ba3cd90428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Impact by Cause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Impact (Cases / Cost / Delay)</c:v>
          </c:tx>
          <c:cat>
            <c:strRef>
              <c:f>'Pareto Analysis'!$A$5:$A$9</c:f>
              <c:strCache>
                <c:ptCount val="0"/>
              </c:strCache>
            </c:strRef>
          </c:cat>
          <c:val>
            <c:numRef>
              <c:f>'Pareto Analysis'!$B$5:$B$9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c159ba3cd90428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44911f161ee4848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12" hidden="0" customWidth="1"/>
    <x:col min="4" max="4" width="18" hidden="0" customWidth="1"/>
    <x:col min="5" max="5" width="15" hidden="0" customWidth="1"/>
    <x:col min="6" max="6" width="24" hidden="0" customWidth="1"/>
  </x:cols>
  <x:sheetData>
    <x:row r="1" ht="28" customHeight="1">
      <x:c r="A1" s="4" t="str">
        <x:v>SCMANA Pareto Analysis Calculator</x:v>
      </x:c>
      <x:c r="B1" s="4"/>
      <x:c r="C1" s="4"/>
      <x:c r="D1" s="4"/>
      <x:c r="E1" s="4"/>
      <x:c r="F1" s="4"/>
    </x:row>
    <x:row r="2" ht="28" customHeight="1">
      <x:c r="A2" s="10" t="str">
        <x:v>SCMANA practical workbook | Source article: https://scmana.com/supply-chain-optimization-with-the-pareto-principle-focusing-on-what-matters-most/</x:v>
      </x:c>
      <x:c r="B2" s="10"/>
      <x:c r="C2" s="10"/>
      <x:c r="D2" s="10"/>
      <x:c r="E2" s="10"/>
      <x:c r="F2" s="10"/>
    </x:row>
    <x:row r="4">
      <x:c r="A4" s="18" t="str">
        <x:v>Category / Cause</x:v>
      </x:c>
      <x:c r="B4" s="18" t="str">
        <x:v>Impact (Cases / Cost / Delay)</x:v>
      </x:c>
      <x:c r="C4" s="18" t="str">
        <x:v>Share %</x:v>
      </x:c>
      <x:c r="D4" s="18" t="str">
        <x:v>Cumulative Impact</x:v>
      </x:c>
      <x:c r="E4" s="18" t="str">
        <x:v>Cumulative %</x:v>
      </x:c>
      <x:c r="F4" s="18" t="str">
        <x:v>Priority Note</x:v>
      </x:c>
    </x:row>
    <x:row r="5">
      <x:c r="A5" t="str">
        <x:v>Supplier late dispatch</x:v>
      </x:c>
      <x:c r="B5" t="n">
        <x:v>42</x:v>
      </x:c>
      <x:c r="C5" s="24" t="n">
        <x:f>IF(B5="","",B5/SUM($B$5:$B$24))</x:f>
        <x:v>0.42</x:v>
      </x:c>
      <x:c r="D5" t="n">
        <x:f>IF(B5="","",SUM($B$5:B5))</x:f>
        <x:v>42</x:v>
      </x:c>
      <x:c r="E5" s="24" t="n">
        <x:f>IF(B5="","",D5/SUM($B$5:$B$24))</x:f>
        <x:v>0.42</x:v>
      </x:c>
      <x:c r="F5" t="str">
        <x:f>IF(E5="","",IF(E5&lt;=0.8,"Initial focus area","Review after top causes"))</x:f>
        <x:v>Initial focus area</x:v>
      </x:c>
    </x:row>
    <x:row r="6">
      <x:c r="A6" t="str">
        <x:v>Transport capacity</x:v>
      </x:c>
      <x:c r="B6" t="n">
        <x:v>28</x:v>
      </x:c>
      <x:c r="C6" s="24" t="n">
        <x:f>IF(B6="","",B6/SUM($B$5:$B$24))</x:f>
        <x:v>0.28</x:v>
      </x:c>
      <x:c r="D6" t="n">
        <x:f>IF(B6="","",SUM($B$5:B6))</x:f>
        <x:v>70</x:v>
      </x:c>
      <x:c r="E6" s="24" t="n">
        <x:f>IF(B6="","",D6/SUM($B$5:$B$24))</x:f>
        <x:v>0.7</x:v>
      </x:c>
      <x:c r="F6" t="str">
        <x:f>IF(E6="","",IF(E6&lt;=0.8,"Initial focus area","Review after top causes"))</x:f>
        <x:v>Initial focus area</x:v>
      </x:c>
    </x:row>
    <x:row r="7">
      <x:c r="A7" t="str">
        <x:v>Documentation error</x:v>
      </x:c>
      <x:c r="B7" t="n">
        <x:v>15</x:v>
      </x:c>
      <x:c r="C7" s="24" t="n">
        <x:f>IF(B7="","",B7/SUM($B$5:$B$24))</x:f>
        <x:v>0.15</x:v>
      </x:c>
      <x:c r="D7" t="n">
        <x:f>IF(B7="","",SUM($B$5:B7))</x:f>
        <x:v>85</x:v>
      </x:c>
      <x:c r="E7" s="24" t="n">
        <x:f>IF(B7="","",D7/SUM($B$5:$B$24))</x:f>
        <x:v>0.85</x:v>
      </x:c>
      <x:c r="F7" t="str">
        <x:f>IF(E7="","",IF(E7&lt;=0.8,"Initial focus area","Review after top causes"))</x:f>
        <x:v>Review after top causes</x:v>
      </x:c>
    </x:row>
    <x:row r="8">
      <x:c r="A8" t="str">
        <x:v>Warehouse delay</x:v>
      </x:c>
      <x:c r="B8" t="n">
        <x:v>10</x:v>
      </x:c>
      <x:c r="C8" s="24" t="n">
        <x:f>IF(B8="","",B8/SUM($B$5:$B$24))</x:f>
        <x:v>0.1</x:v>
      </x:c>
      <x:c r="D8" t="n">
        <x:f>IF(B8="","",SUM($B$5:B8))</x:f>
        <x:v>95</x:v>
      </x:c>
      <x:c r="E8" s="24" t="n">
        <x:f>IF(B8="","",D8/SUM($B$5:$B$24))</x:f>
        <x:v>0.95</x:v>
      </x:c>
      <x:c r="F8" t="str">
        <x:f>IF(E8="","",IF(E8&lt;=0.8,"Initial focus area","Review after top causes"))</x:f>
        <x:v>Review after top causes</x:v>
      </x:c>
    </x:row>
    <x:row r="9">
      <x:c r="A9" t="str">
        <x:v>Other</x:v>
      </x:c>
      <x:c r="B9" t="n">
        <x:v>5</x:v>
      </x:c>
      <x:c r="C9" s="24" t="n">
        <x:f>IF(B9="","",B9/SUM($B$5:$B$24))</x:f>
        <x:v>0.05</x:v>
      </x:c>
      <x:c r="D9" t="n">
        <x:f>IF(B9="","",SUM($B$5:B9))</x:f>
        <x:v>100</x:v>
      </x:c>
      <x:c r="E9" s="24" t="n">
        <x:f>IF(B9="","",D9/SUM($B$5:$B$24))</x:f>
        <x:v>1</x:v>
      </x:c>
      <x:c r="F9" t="str">
        <x:f>IF(E9="","",IF(E9&lt;=0.8,"Initial focus area","Review after top causes"))</x:f>
        <x:v>Review after top causes</x:v>
      </x:c>
    </x:row>
    <x:row r="10">
      <x:c r="C10" s="24" t="str">
        <x:f>IF(B10="","",B10/SUM($B$5:$B$24))</x:f>
      </x:c>
      <x:c r="D10" t="str">
        <x:f>IF(B10="","",SUM($B$5:B10))</x:f>
      </x:c>
      <x:c r="E10" s="24" t="str">
        <x:f>IF(B10="","",D10/SUM($B$5:$B$24))</x:f>
      </x:c>
      <x:c r="F10" t="str">
        <x:f>IF(E10="","",IF(E10&lt;=0.8,"Initial focus area","Review after top causes"))</x:f>
      </x:c>
    </x:row>
    <x:row r="11">
      <x:c r="A11" s="32" t="str">
        <x:v>Note</x:v>
      </x:c>
      <x:c r="B11" s="32" t="str"/>
      <x:c r="C11" s="33" t="str"/>
      <x:c r="D11" s="32" t="str"/>
      <x:c r="E11" s="33" t="str"/>
      <x:c r="F11" s="32" t="str"/>
    </x:row>
    <x:row r="12">
      <x:c r="A12" s="10" t="str">
        <x:v>Sort the rows by Impact from highest to lowest before using cumulative percentages. The 80% threshold is a prioritization aid, not a universal rule.</x:v>
      </x:c>
      <x:c r="B12" s="10"/>
      <x:c r="C12" s="44" t="str">
        <x:f>IF(B12="","",B12/SUM($B$5:$B$24))</x:f>
      </x:c>
      <x:c r="D12" s="10" t="str">
        <x:f>IF(B12="","",SUM($B$5:B12))</x:f>
      </x:c>
      <x:c r="E12" s="44" t="str">
        <x:f>IF(B12="","",D12/SUM($B$5:$B$24))</x:f>
      </x:c>
      <x:c r="F12" s="10" t="str">
        <x:f>IF(E12="","",IF(E12&lt;=0.8,"Initial focus area","Review after top causes"))</x:f>
      </x:c>
    </x:row>
    <x:row r="13">
      <x:c r="C13" s="24" t="str">
        <x:f>IF(B13="","",B13/SUM($B$5:$B$24))</x:f>
      </x:c>
      <x:c r="D13" t="str">
        <x:f>IF(B13="","",SUM($B$5:B13))</x:f>
      </x:c>
      <x:c r="E13" s="24" t="str">
        <x:f>IF(B13="","",D13/SUM($B$5:$B$24))</x:f>
      </x:c>
      <x:c r="F13" t="str">
        <x:f>IF(E13="","",IF(E13&lt;=0.8,"Initial focus area","Review after top causes"))</x:f>
      </x:c>
    </x:row>
    <x:row r="14">
      <x:c r="C14" s="24" t="str">
        <x:f>IF(B14="","",B14/SUM($B$5:$B$24))</x:f>
      </x:c>
      <x:c r="D14" t="str">
        <x:f>IF(B14="","",SUM($B$5:B14))</x:f>
      </x:c>
      <x:c r="E14" s="24" t="str">
        <x:f>IF(B14="","",D14/SUM($B$5:$B$24))</x:f>
      </x:c>
      <x:c r="F14" t="str">
        <x:f>IF(E14="","",IF(E14&lt;=0.8,"Initial focus area","Review after top causes"))</x:f>
      </x:c>
    </x:row>
    <x:row r="15">
      <x:c r="C15" s="24" t="str">
        <x:f>IF(B15="","",B15/SUM($B$5:$B$24))</x:f>
      </x:c>
      <x:c r="D15" t="str">
        <x:f>IF(B15="","",SUM($B$5:B15))</x:f>
      </x:c>
      <x:c r="E15" s="24" t="str">
        <x:f>IF(B15="","",D15/SUM($B$5:$B$24))</x:f>
      </x:c>
      <x:c r="F15" t="str">
        <x:f>IF(E15="","",IF(E15&lt;=0.8,"Initial focus area","Review after top causes"))</x:f>
      </x:c>
    </x:row>
    <x:row r="16">
      <x:c r="C16" s="24" t="str">
        <x:f>IF(B16="","",B16/SUM($B$5:$B$24))</x:f>
      </x:c>
      <x:c r="D16" t="str">
        <x:f>IF(B16="","",SUM($B$5:B16))</x:f>
      </x:c>
      <x:c r="E16" s="24" t="str">
        <x:f>IF(B16="","",D16/SUM($B$5:$B$24))</x:f>
      </x:c>
      <x:c r="F16" t="str">
        <x:f>IF(E16="","",IF(E16&lt;=0.8,"Initial focus area","Review after top causes"))</x:f>
      </x:c>
    </x:row>
    <x:row r="17">
      <x:c r="C17" s="24" t="str">
        <x:f>IF(B17="","",B17/SUM($B$5:$B$24))</x:f>
      </x:c>
      <x:c r="D17" t="str">
        <x:f>IF(B17="","",SUM($B$5:B17))</x:f>
      </x:c>
      <x:c r="E17" s="24" t="str">
        <x:f>IF(B17="","",D17/SUM($B$5:$B$24))</x:f>
      </x:c>
      <x:c r="F17" t="str">
        <x:f>IF(E17="","",IF(E17&lt;=0.8,"Initial focus area","Review after top causes"))</x:f>
      </x:c>
    </x:row>
    <x:row r="18">
      <x:c r="C18" s="24" t="str">
        <x:f>IF(B18="","",B18/SUM($B$5:$B$24))</x:f>
      </x:c>
      <x:c r="D18" t="str">
        <x:f>IF(B18="","",SUM($B$5:B18))</x:f>
      </x:c>
      <x:c r="E18" s="24" t="str">
        <x:f>IF(B18="","",D18/SUM($B$5:$B$24))</x:f>
      </x:c>
      <x:c r="F18" t="str">
        <x:f>IF(E18="","",IF(E18&lt;=0.8,"Initial focus area","Review after top causes"))</x:f>
      </x:c>
    </x:row>
    <x:row r="19">
      <x:c r="C19" s="24" t="str">
        <x:f>IF(B19="","",B19/SUM($B$5:$B$24))</x:f>
      </x:c>
      <x:c r="D19" t="str">
        <x:f>IF(B19="","",SUM($B$5:B19))</x:f>
      </x:c>
      <x:c r="E19" s="24" t="str">
        <x:f>IF(B19="","",D19/SUM($B$5:$B$24))</x:f>
      </x:c>
      <x:c r="F19" t="str">
        <x:f>IF(E19="","",IF(E19&lt;=0.8,"Initial focus area","Review after top causes"))</x:f>
      </x:c>
    </x:row>
    <x:row r="20">
      <x:c r="C20" s="24" t="str">
        <x:f>IF(B20="","",B20/SUM($B$5:$B$24))</x:f>
      </x:c>
      <x:c r="D20" t="str">
        <x:f>IF(B20="","",SUM($B$5:B20))</x:f>
      </x:c>
      <x:c r="E20" s="24" t="str">
        <x:f>IF(B20="","",D20/SUM($B$5:$B$24))</x:f>
      </x:c>
      <x:c r="F20" t="str">
        <x:f>IF(E20="","",IF(E20&lt;=0.8,"Initial focus area","Review after top causes"))</x:f>
      </x:c>
    </x:row>
    <x:row r="21">
      <x:c r="C21" s="24" t="str">
        <x:f>IF(B21="","",B21/SUM($B$5:$B$24))</x:f>
      </x:c>
      <x:c r="D21" t="str">
        <x:f>IF(B21="","",SUM($B$5:B21))</x:f>
      </x:c>
      <x:c r="E21" s="24" t="str">
        <x:f>IF(B21="","",D21/SUM($B$5:$B$24))</x:f>
      </x:c>
      <x:c r="F21" t="str">
        <x:f>IF(E21="","",IF(E21&lt;=0.8,"Initial focus area","Review after top causes"))</x:f>
      </x:c>
    </x:row>
    <x:row r="22">
      <x:c r="C22" s="24" t="str">
        <x:f>IF(B22="","",B22/SUM($B$5:$B$24))</x:f>
      </x:c>
      <x:c r="D22" t="str">
        <x:f>IF(B22="","",SUM($B$5:B22))</x:f>
      </x:c>
      <x:c r="E22" s="24" t="str">
        <x:f>IF(B22="","",D22/SUM($B$5:$B$24))</x:f>
      </x:c>
      <x:c r="F22" t="str">
        <x:f>IF(E22="","",IF(E22&lt;=0.8,"Initial focus area","Review after top causes"))</x:f>
      </x:c>
    </x:row>
    <x:row r="23">
      <x:c r="C23" s="24" t="str">
        <x:f>IF(B23="","",B23/SUM($B$5:$B$24))</x:f>
      </x:c>
      <x:c r="D23" t="str">
        <x:f>IF(B23="","",SUM($B$5:B23))</x:f>
      </x:c>
      <x:c r="E23" s="24" t="str">
        <x:f>IF(B23="","",D23/SUM($B$5:$B$24))</x:f>
      </x:c>
      <x:c r="F23" t="str">
        <x:f>IF(E23="","",IF(E23&lt;=0.8,"Initial focus area","Review after top causes"))</x:f>
      </x:c>
    </x:row>
    <x:row r="24">
      <x:c r="C24" s="24" t="str">
        <x:f>IF(B24="","",B24/SUM($B$5:$B$24))</x:f>
      </x:c>
      <x:c r="D24" t="str">
        <x:f>IF(B24="","",SUM($B$5:B24))</x:f>
      </x:c>
      <x:c r="E24" s="24" t="str">
        <x:f>IF(B24="","",D24/SUM($B$5:$B$24))</x:f>
      </x:c>
      <x:c r="F24" t="str">
        <x:f>IF(E24="","",IF(E24&lt;=0.8,"Initial focus area","Review after top causes"))</x:f>
      </x:c>
    </x:row>
  </x:sheetData>
  <x:mergeCells>
    <x:mergeCell ref="A1:F1"/>
    <x:mergeCell ref="A2:F2"/>
    <x:mergeCell ref="A12:F12"/>
  </x:mergeCells>
  <x:pageMargins left="0.7" right="0.7" top="0.75" bottom="0.75" header="0.3" footer="0.3"/>
  <x:drawing xmlns:r="http://schemas.openxmlformats.org/officeDocument/2006/relationships" r:id="R144911f161ee4848"/>
</x:worksheet>
</file>